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样式" sheetId="1" r:id="rId1"/>
  </sheets>
  <definedNames>
    <definedName name="_xlnm.Print_Titles" localSheetId="0">样式!$1:$4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<sst xmlns="http://schemas.openxmlformats.org/spreadsheetml/2006/main" count="65" uniqueCount="43">
  <si>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天津港（集团）有限公司负责人2022年薪酬情况</t>
  </si>
  <si>
    <t>（单位：万元）</t>
  </si>
  <si>
    <t>姓名</t>
  </si>
  <si>
    <t>职务</t>
  </si>
  <si>
    <t>任职起止时间</t>
  </si>
  <si>
    <t>2022年度从本公司获得的税前报酬情况</t>
  </si>
  <si>
    <t>2020年至2022年任期激励收入</t>
  </si>
  <si>
    <t>是否在股东单位或其他关联方领取薪酬</t>
  </si>
  <si>
    <t>在关联方
领取的税前
薪酬总额</t>
  </si>
  <si>
    <t>应付年薪
（1）</t>
  </si>
  <si>
    <t>社会保险、企业年金、补充医疗保险及住房
公积金的单位缴纳(存)部分
（2）</t>
  </si>
  <si>
    <t>其他货币性收入（公务交通补贴）
（3）</t>
  </si>
  <si>
    <t>褚斌</t>
  </si>
  <si>
    <t>党委书记、董事长</t>
  </si>
  <si>
    <t>2018年10月至今</t>
  </si>
  <si>
    <t>否</t>
  </si>
  <si>
    <t>焦广军</t>
  </si>
  <si>
    <t>党委副书记、总裁</t>
  </si>
  <si>
    <t>2020年1月至今</t>
  </si>
  <si>
    <t>梁永岑</t>
  </si>
  <si>
    <t>副董事长</t>
  </si>
  <si>
    <t>刘华勇</t>
  </si>
  <si>
    <t>党委副书记、工会主席</t>
  </si>
  <si>
    <t>2022年2月至今</t>
  </si>
  <si>
    <t>李红宇</t>
  </si>
  <si>
    <t>纪检监察组组长</t>
  </si>
  <si>
    <t>邸力</t>
  </si>
  <si>
    <t>纪委书记</t>
  </si>
  <si>
    <t>2016年7月至2022年2月</t>
  </si>
  <si>
    <t>罗勋杰</t>
  </si>
  <si>
    <t>副总裁</t>
  </si>
  <si>
    <t>刘庆顺</t>
  </si>
  <si>
    <t>许旭波</t>
  </si>
  <si>
    <t>杨杰敏</t>
  </si>
  <si>
    <t>2020年7月至今</t>
  </si>
  <si>
    <t>安国利</t>
  </si>
  <si>
    <t>2020年12月至今</t>
  </si>
  <si>
    <t>余加</t>
  </si>
  <si>
    <t>总会计师</t>
  </si>
  <si>
    <t>2020年3月至2023年6月</t>
  </si>
  <si>
    <t>王洪海</t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</si>
  <si>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月至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</si>
  <si>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备注：
　1.上表披露薪酬为我公司负责人2022年度全部应发税前薪酬（不含发放的以往年度绩效年薪）；
  2.2023年度我公司为罗勋杰同志补发其2021年度绩效年薪差额共计89700元；
  3.上表披露2020-2022年任期激励收入为我公司职业经理人2020-2022年任期全部任期激励收入，按上级主管部门要求，任期激励收入在任期考核结束后第一个年度一次性披露；
  4.我公司企业负责人(非职业经理人)2018-2020年任期激励收入已完成发放，包括：褚斌336477元、梁永岑434251元、黄琦169820元、邸力404326元、李全勇269322元、罗勋杰102441元、王洪海259172元、王伟269322元、徐华271445元、张锐钢124052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</si>
</sst>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仿宋_GB2312"/>
      <charset val="134"/>
    </font>
    <font>
      <sz val="12"/>
      <color theme="1"/>
      <name val="楷体_GB2312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负责人自查表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Normal="100" topLeftCell="A8" workbookViewId="0">
      <selection activeCell="A18" sqref="A18:I18"/>
    </sheetView>
  </sheetViews>
  <sheetFormatPr defaultColWidth="8.725" defaultRowHeight="15"/>
  <cols>
    <col min="1" max="1" width="12.6333333333333" style="1" customWidth="1"/>
    <col min="2" max="2" width="22.875" style="1" customWidth="1"/>
    <col min="3" max="3" width="23" style="1" customWidth="1"/>
    <col min="4" max="4" width="15.625" style="1" customWidth="1"/>
    <col min="5" max="5" width="26.875" style="1" customWidth="1"/>
    <col min="6" max="6" width="16.75" style="1" customWidth="1"/>
    <col min="7" max="7" width="18.6333333333333" style="1" customWidth="1"/>
    <col min="8" max="9" width="10.6333333333333" style="1" customWidth="1"/>
    <col min="10" max="16384" width="8.725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7" t="s">
        <v>6</v>
      </c>
      <c r="H3" s="5" t="s">
        <v>7</v>
      </c>
      <c r="I3" s="5" t="s">
        <v>8</v>
      </c>
    </row>
    <row r="4" ht="80.15" customHeight="1" spans="1:9">
      <c r="A4" s="8"/>
      <c r="B4" s="8"/>
      <c r="C4" s="8"/>
      <c r="D4" s="6" t="s">
        <v>9</v>
      </c>
      <c r="E4" s="6" t="s">
        <v>10</v>
      </c>
      <c r="F4" s="6" t="s">
        <v>11</v>
      </c>
      <c r="G4" s="9"/>
      <c r="H4" s="8"/>
      <c r="I4" s="8"/>
    </row>
    <row r="5" ht="30" customHeight="1" spans="1:9">
      <c r="A5" s="10" t="s">
        <v>12</v>
      </c>
      <c r="B5" s="10" t="s">
        <v>13</v>
      </c>
      <c r="C5" s="11" t="s">
        <v>14</v>
      </c>
      <c r="D5" s="10">
        <v>82.259</v>
      </c>
      <c r="E5" s="10">
        <v>14.76</v>
      </c>
      <c r="F5" s="10">
        <v>0</v>
      </c>
      <c r="G5" s="12">
        <v>0</v>
      </c>
      <c r="H5" s="11" t="s">
        <v>15</v>
      </c>
      <c r="I5" s="10">
        <v>0</v>
      </c>
    </row>
    <row r="6" ht="30" customHeight="1" spans="1:9">
      <c r="A6" s="10" t="s">
        <v>16</v>
      </c>
      <c r="B6" s="10" t="s">
        <v>17</v>
      </c>
      <c r="C6" s="11" t="s">
        <v>18</v>
      </c>
      <c r="D6" s="10">
        <v>215.15</v>
      </c>
      <c r="E6" s="10">
        <v>14.76</v>
      </c>
      <c r="F6" s="10">
        <v>0</v>
      </c>
      <c r="G6" s="12">
        <v>165.17</v>
      </c>
      <c r="H6" s="11" t="s">
        <v>15</v>
      </c>
      <c r="I6" s="10">
        <v>0</v>
      </c>
    </row>
    <row r="7" ht="30" customHeight="1" spans="1:9">
      <c r="A7" s="10" t="s">
        <v>19</v>
      </c>
      <c r="B7" s="10" t="s">
        <v>20</v>
      </c>
      <c r="C7" s="11" t="s">
        <v>18</v>
      </c>
      <c r="D7" s="10">
        <v>41.3754</v>
      </c>
      <c r="E7" s="10">
        <v>14.76</v>
      </c>
      <c r="F7" s="10">
        <v>4.32</v>
      </c>
      <c r="G7" s="12">
        <v>0</v>
      </c>
      <c r="H7" s="11" t="s">
        <v>15</v>
      </c>
      <c r="I7" s="10">
        <v>0</v>
      </c>
    </row>
    <row r="8" ht="30" customHeight="1" spans="1:9">
      <c r="A8" s="10" t="s">
        <v>21</v>
      </c>
      <c r="B8" s="10" t="s">
        <v>22</v>
      </c>
      <c r="C8" s="11" t="s">
        <v>23</v>
      </c>
      <c r="D8" s="10">
        <v>57.6272</v>
      </c>
      <c r="E8" s="13">
        <v>11.84</v>
      </c>
      <c r="F8" s="10">
        <v>3.0083</v>
      </c>
      <c r="G8" s="12">
        <v>0</v>
      </c>
      <c r="H8" s="11" t="s">
        <v>15</v>
      </c>
      <c r="I8" s="10">
        <v>0</v>
      </c>
    </row>
    <row r="9" ht="30" customHeight="1" spans="1:9">
      <c r="A9" s="10" t="s">
        <v>24</v>
      </c>
      <c r="B9" s="14" t="s">
        <v>25</v>
      </c>
      <c r="C9" s="11" t="s">
        <v>23</v>
      </c>
      <c r="D9" s="10">
        <f>ROUND(74.0331*10/12,4)</f>
        <v>61.6943</v>
      </c>
      <c r="E9" s="13">
        <v>11.84</v>
      </c>
      <c r="F9" s="10">
        <v>2.9813</v>
      </c>
      <c r="G9" s="12">
        <v>0</v>
      </c>
      <c r="H9" s="11" t="s">
        <v>15</v>
      </c>
      <c r="I9" s="10">
        <v>0</v>
      </c>
    </row>
    <row r="10" ht="30" customHeight="1" spans="1:9">
      <c r="A10" s="10" t="s">
        <v>26</v>
      </c>
      <c r="B10" s="10" t="s">
        <v>27</v>
      </c>
      <c r="C10" s="14" t="s">
        <v>28</v>
      </c>
      <c r="D10" s="10">
        <f>ROUND(69.172*2/12,4)</f>
        <v>11.5287</v>
      </c>
      <c r="E10" s="10">
        <v>2.93</v>
      </c>
      <c r="F10" s="10">
        <v>0.72</v>
      </c>
      <c r="G10" s="12">
        <v>0</v>
      </c>
      <c r="H10" s="11" t="s">
        <v>15</v>
      </c>
      <c r="I10" s="10">
        <v>0</v>
      </c>
    </row>
    <row r="11" ht="30" customHeight="1" spans="1:9">
      <c r="A11" s="10" t="s">
        <v>29</v>
      </c>
      <c r="B11" s="10" t="s">
        <v>30</v>
      </c>
      <c r="C11" s="11" t="s">
        <v>18</v>
      </c>
      <c r="D11" s="10">
        <f>166.66</f>
        <v>166.66</v>
      </c>
      <c r="E11" s="10">
        <v>14.76</v>
      </c>
      <c r="F11" s="10">
        <v>4.32</v>
      </c>
      <c r="G11" s="12">
        <v>120.12</v>
      </c>
      <c r="H11" s="11" t="s">
        <v>15</v>
      </c>
      <c r="I11" s="10">
        <v>0</v>
      </c>
    </row>
    <row r="12" ht="30" customHeight="1" spans="1:9">
      <c r="A12" s="10" t="s">
        <v>31</v>
      </c>
      <c r="B12" s="10" t="s">
        <v>30</v>
      </c>
      <c r="C12" s="11" t="s">
        <v>18</v>
      </c>
      <c r="D12" s="10">
        <v>177.11</v>
      </c>
      <c r="E12" s="10">
        <v>14.76</v>
      </c>
      <c r="F12" s="10">
        <v>4.32</v>
      </c>
      <c r="G12" s="12">
        <v>120.12</v>
      </c>
      <c r="H12" s="11" t="s">
        <v>15</v>
      </c>
      <c r="I12" s="10">
        <v>0</v>
      </c>
    </row>
    <row r="13" ht="30" customHeight="1" spans="1:9">
      <c r="A13" s="10" t="s">
        <v>32</v>
      </c>
      <c r="B13" s="10" t="s">
        <v>30</v>
      </c>
      <c r="C13" s="11" t="s">
        <v>18</v>
      </c>
      <c r="D13" s="10">
        <v>168.79</v>
      </c>
      <c r="E13" s="10">
        <v>14.76</v>
      </c>
      <c r="F13" s="10">
        <v>4.32</v>
      </c>
      <c r="G13" s="12">
        <v>120.12</v>
      </c>
      <c r="H13" s="11" t="s">
        <v>15</v>
      </c>
      <c r="I13" s="10">
        <v>0</v>
      </c>
    </row>
    <row r="14" ht="30" customHeight="1" spans="1:9">
      <c r="A14" s="10" t="s">
        <v>33</v>
      </c>
      <c r="B14" s="10" t="s">
        <v>30</v>
      </c>
      <c r="C14" s="11" t="s">
        <v>34</v>
      </c>
      <c r="D14" s="10">
        <v>176.13</v>
      </c>
      <c r="E14" s="10">
        <v>14.76</v>
      </c>
      <c r="F14" s="10">
        <v>4.32</v>
      </c>
      <c r="G14" s="12">
        <v>99.53</v>
      </c>
      <c r="H14" s="11" t="s">
        <v>15</v>
      </c>
      <c r="I14" s="10">
        <v>0</v>
      </c>
    </row>
    <row r="15" ht="30" customHeight="1" spans="1:9">
      <c r="A15" s="10" t="s">
        <v>35</v>
      </c>
      <c r="B15" s="10" t="s">
        <v>30</v>
      </c>
      <c r="C15" s="11" t="s">
        <v>36</v>
      </c>
      <c r="D15" s="10">
        <v>176.2</v>
      </c>
      <c r="E15" s="10">
        <v>14.76</v>
      </c>
      <c r="F15" s="10">
        <v>4.32</v>
      </c>
      <c r="G15" s="12">
        <v>82.37</v>
      </c>
      <c r="H15" s="11" t="s">
        <v>15</v>
      </c>
      <c r="I15" s="10">
        <v>0</v>
      </c>
    </row>
    <row r="16" ht="30" customHeight="1" spans="1:9">
      <c r="A16" s="10" t="s">
        <v>37</v>
      </c>
      <c r="B16" s="10" t="s">
        <v>38</v>
      </c>
      <c r="C16" s="10" t="s">
        <v>39</v>
      </c>
      <c r="D16" s="10">
        <v>50.3775</v>
      </c>
      <c r="E16" s="10">
        <v>13.22</v>
      </c>
      <c r="F16" s="10">
        <v>3.618</v>
      </c>
      <c r="G16" s="12">
        <v>0</v>
      </c>
      <c r="H16" s="11" t="s">
        <v>15</v>
      </c>
      <c r="I16" s="10">
        <v>0</v>
      </c>
    </row>
    <row r="17" ht="30" customHeight="1" spans="1:9">
      <c r="A17" s="11" t="s">
        <v>40</v>
      </c>
      <c r="B17" s="11" t="s">
        <v>30</v>
      </c>
      <c r="C17" s="10" t="s">
        <v>41</v>
      </c>
      <c r="D17" s="10">
        <v>0</v>
      </c>
      <c r="E17" s="10">
        <v>0</v>
      </c>
      <c r="F17" s="10">
        <v>0</v>
      </c>
      <c r="G17" s="10">
        <v>37.75</v>
      </c>
      <c r="H17" s="11" t="s">
        <v>15</v>
      </c>
      <c r="I17" s="10">
        <v>0</v>
      </c>
    </row>
    <row r="18" ht="126" customHeight="1" spans="1:9">
      <c r="A18" s="15" t="s">
        <v>42</v>
      </c>
      <c r="B18" s="16"/>
      <c r="C18" s="16"/>
      <c r="D18" s="16"/>
      <c r="E18" s="16"/>
      <c r="F18" s="16"/>
      <c r="G18" s="16"/>
      <c r="H18" s="16"/>
      <c r="I18" s="16"/>
    </row>
  </sheetData>
  <mergeCells count="10">
    <mergeCell ref="A1:I1"/>
    <mergeCell ref="A2:I2"/>
    <mergeCell ref="D3:F3"/>
    <mergeCell ref="A18:I18"/>
    <mergeCell ref="A3:A4"/>
    <mergeCell ref="B3:B4"/>
    <mergeCell ref="C3:C4"/>
    <mergeCell ref="G3:G4"/>
    <mergeCell ref="H3:H4"/>
    <mergeCell ref="I3:I4"/>
  </mergeCells>
  <pageMargins left="1.33819444444444" right="0.786805555555556" top="0.786805555555556" bottom="0.786805555555556" header="0.393055555555556" footer="0.39305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劳动关系处</dc:creator>
  <cp:lastModifiedBy>李子沐</cp:lastModifiedBy>
  <dcterms:created xsi:type="dcterms:W3CDTF">2016-11-23T15:27:00Z</dcterms:created>
  <cp:lastPrinted>2017-05-15T10:48:00Z</cp:lastPrinted>
  <dcterms:modified xsi:type="dcterms:W3CDTF">2023-12-27T00:22:14Z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FDA76EA1E4F54840B0BB92795A7A1506_12</vt:lpwstr>
  </property>
</Properties>
</file>